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H52" i="1"/>
  <c r="I52" i="1" s="1"/>
  <c r="G52" i="1"/>
  <c r="F52" i="1"/>
  <c r="E52" i="1"/>
  <c r="D52" i="1"/>
  <c r="I51" i="1"/>
  <c r="F51" i="1"/>
  <c r="I50" i="1"/>
  <c r="F50" i="1"/>
  <c r="I49" i="1"/>
  <c r="F49" i="1"/>
  <c r="H48" i="1"/>
  <c r="G48" i="1"/>
  <c r="F48" i="1"/>
  <c r="E48" i="1"/>
  <c r="D48" i="1"/>
  <c r="I48" i="1" s="1"/>
  <c r="I47" i="1"/>
  <c r="F47" i="1"/>
  <c r="I46" i="1"/>
  <c r="F46" i="1"/>
  <c r="I45" i="1"/>
  <c r="F45" i="1"/>
  <c r="I44" i="1"/>
  <c r="H44" i="1"/>
  <c r="G44" i="1"/>
  <c r="F44" i="1"/>
  <c r="E44" i="1"/>
  <c r="D44" i="1"/>
  <c r="I43" i="1"/>
  <c r="F43" i="1"/>
  <c r="I42" i="1"/>
  <c r="F42" i="1"/>
  <c r="I41" i="1"/>
  <c r="F41" i="1"/>
  <c r="I40" i="1"/>
  <c r="H40" i="1"/>
  <c r="G40" i="1"/>
  <c r="F40" i="1"/>
  <c r="E40" i="1"/>
  <c r="D40" i="1"/>
  <c r="I39" i="1"/>
  <c r="F39" i="1"/>
  <c r="I38" i="1"/>
  <c r="F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I60" i="1" s="1"/>
  <c r="H10" i="1"/>
  <c r="H60" i="1" s="1"/>
  <c r="G10" i="1"/>
  <c r="G60" i="1" s="1"/>
  <c r="F10" i="1"/>
  <c r="F60" i="1" s="1"/>
  <c r="E10" i="1"/>
  <c r="E60" i="1" s="1"/>
  <c r="D10" i="1"/>
  <c r="D60" i="1" s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<sst xmlns="http://schemas.openxmlformats.org/spreadsheetml/2006/main" count="70" uniqueCount="68">
  <si>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</si>
  <si>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</si>
  <si>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Septiembre de 2014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</si>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</sst>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4" fillId="0" borderId="0" xfId="0" applyFont="1" applyBorder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zoomScale="90" zoomScaleNormal="90" workbookViewId="0">
      <selection activeCell="L6" sqref="L6"/>
    </sheetView>
  </sheetViews>
  <sheetFormatPr baseColWidth="10" defaultRowHeight="12.75" x14ac:dyDescent="0.2"/>
  <cols>
    <col min="1" max="1" width="2.5703125" style="4" customWidth="1"/>
    <col min="2" max="2" width="2" style="38" customWidth="1"/>
    <col min="3" max="3" width="48" style="2" customWidth="1"/>
    <col min="4" max="4" width="14.5703125" style="2" bestFit="1" customWidth="1"/>
    <col min="5" max="5" width="16.140625" style="2" customWidth="1"/>
    <col min="6" max="9" width="15.28515625" style="2" customWidth="1"/>
    <col min="10" max="10" width="4" style="4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">
      <c r="B4" s="3"/>
    </row>
    <row r="5" spans="2:9" s="4" customFormat="1" x14ac:dyDescent="0.2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">
      <c r="B6" s="3"/>
    </row>
    <row r="7" spans="2:9" s="2" customFormat="1" x14ac:dyDescent="0.2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5.5" x14ac:dyDescent="0.2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x14ac:dyDescent="0.2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s="2" customFormat="1" x14ac:dyDescent="0.2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s="2" customFormat="1" x14ac:dyDescent="0.2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s="2" customFormat="1" x14ac:dyDescent="0.2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s="2" customFormat="1" x14ac:dyDescent="0.2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s="2" customFormat="1" x14ac:dyDescent="0.2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s="2" customFormat="1" x14ac:dyDescent="0.2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s="2" customFormat="1" x14ac:dyDescent="0.2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s="2" customFormat="1" x14ac:dyDescent="0.2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s="2" customFormat="1" ht="18" x14ac:dyDescent="0.2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s="2" customFormat="1" x14ac:dyDescent="0.2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s="2" customFormat="1" x14ac:dyDescent="0.2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s="2" customFormat="1" x14ac:dyDescent="0.2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s="2" customFormat="1" x14ac:dyDescent="0.2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s="2" customFormat="1" x14ac:dyDescent="0.2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s="2" customFormat="1" x14ac:dyDescent="0.2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s="2" customFormat="1" x14ac:dyDescent="0.2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s="2" customFormat="1" x14ac:dyDescent="0.2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s="2" customFormat="1" ht="27" x14ac:dyDescent="0.2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s="2" customFormat="1" x14ac:dyDescent="0.2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s="2" customFormat="1" ht="18" x14ac:dyDescent="0.2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s="2" customFormat="1" x14ac:dyDescent="0.2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s="2" customFormat="1" x14ac:dyDescent="0.2">
      <c r="B32" s="30"/>
      <c r="C32" s="23" t="s">
        <v>40</v>
      </c>
      <c r="D32" s="31"/>
      <c r="E32" s="32"/>
      <c r="F32" s="25">
        <f t="shared" si="2"/>
        <v>0</v>
      </c>
      <c r="G32" s="32"/>
      <c r="H32" s="32"/>
      <c r="I32" s="24">
        <f t="shared" si="1"/>
        <v>0</v>
      </c>
    </row>
    <row r="33" spans="2:9" s="2" customFormat="1" x14ac:dyDescent="0.2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4" customFormat="1" x14ac:dyDescent="0.2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4" customFormat="1" ht="18" x14ac:dyDescent="0.2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4" customFormat="1" x14ac:dyDescent="0.2">
      <c r="B36" s="26" t="s">
        <v>43</v>
      </c>
      <c r="C36" s="27"/>
      <c r="D36" s="29">
        <f>SUM(D37:D39)</f>
        <v>89000</v>
      </c>
      <c r="E36" s="29">
        <f t="shared" ref="E36:H36" si="6">SUM(E37:E39)</f>
        <v>171708.92</v>
      </c>
      <c r="F36" s="29">
        <f t="shared" si="6"/>
        <v>260708.92</v>
      </c>
      <c r="G36" s="29">
        <f t="shared" si="6"/>
        <v>208928.56</v>
      </c>
      <c r="H36" s="29">
        <f t="shared" si="6"/>
        <v>208928.56</v>
      </c>
      <c r="I36" s="28">
        <f t="shared" si="1"/>
        <v>119928.56</v>
      </c>
    </row>
    <row r="37" spans="2:9" s="4" customFormat="1" x14ac:dyDescent="0.2">
      <c r="B37" s="30"/>
      <c r="C37" s="23" t="s">
        <v>44</v>
      </c>
      <c r="D37" s="31">
        <v>89000</v>
      </c>
      <c r="E37" s="32">
        <v>171708.92</v>
      </c>
      <c r="F37" s="25">
        <f t="shared" si="2"/>
        <v>260708.92</v>
      </c>
      <c r="G37" s="32">
        <v>208928.56</v>
      </c>
      <c r="H37" s="32">
        <v>208928.56</v>
      </c>
      <c r="I37" s="24">
        <f t="shared" si="1"/>
        <v>119928.56</v>
      </c>
    </row>
    <row r="38" spans="2:9" s="4" customFormat="1" x14ac:dyDescent="0.2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4" customFormat="1" ht="18" x14ac:dyDescent="0.2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4" customFormat="1" x14ac:dyDescent="0.2">
      <c r="B40" s="26" t="s">
        <v>47</v>
      </c>
      <c r="C40" s="27"/>
      <c r="D40" s="29">
        <f>SUM(D41:D43)</f>
        <v>52500</v>
      </c>
      <c r="E40" s="29">
        <f t="shared" ref="E40:H40" si="7">SUM(E41:E43)</f>
        <v>1987931.6600000001</v>
      </c>
      <c r="F40" s="29">
        <f t="shared" si="7"/>
        <v>2040431.6600000001</v>
      </c>
      <c r="G40" s="29">
        <f t="shared" si="7"/>
        <v>766780.55999999994</v>
      </c>
      <c r="H40" s="29">
        <f t="shared" si="7"/>
        <v>766780.55999999994</v>
      </c>
      <c r="I40" s="28">
        <f t="shared" si="1"/>
        <v>714280.55999999994</v>
      </c>
    </row>
    <row r="41" spans="2:9" s="4" customFormat="1" x14ac:dyDescent="0.2">
      <c r="B41" s="30"/>
      <c r="C41" s="23" t="s">
        <v>48</v>
      </c>
      <c r="D41" s="31">
        <v>52500</v>
      </c>
      <c r="E41" s="32">
        <v>30916.83</v>
      </c>
      <c r="F41" s="25">
        <f t="shared" si="2"/>
        <v>83416.83</v>
      </c>
      <c r="G41" s="32">
        <v>83219.83</v>
      </c>
      <c r="H41" s="32">
        <v>83219.83</v>
      </c>
      <c r="I41" s="24">
        <f t="shared" si="1"/>
        <v>30719.83</v>
      </c>
    </row>
    <row r="42" spans="2:9" s="4" customFormat="1" x14ac:dyDescent="0.2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4" customFormat="1" ht="18" x14ac:dyDescent="0.2">
      <c r="B43" s="30"/>
      <c r="C43" s="23" t="s">
        <v>50</v>
      </c>
      <c r="D43" s="31">
        <v>0</v>
      </c>
      <c r="E43" s="32">
        <v>1957014.83</v>
      </c>
      <c r="F43" s="25">
        <f t="shared" si="2"/>
        <v>1957014.83</v>
      </c>
      <c r="G43" s="32">
        <v>683560.73</v>
      </c>
      <c r="H43" s="32">
        <v>683560.73</v>
      </c>
      <c r="I43" s="24">
        <f t="shared" si="1"/>
        <v>683560.73</v>
      </c>
    </row>
    <row r="44" spans="2:9" s="4" customFormat="1" x14ac:dyDescent="0.2">
      <c r="B44" s="26" t="s">
        <v>51</v>
      </c>
      <c r="C44" s="27"/>
      <c r="D44" s="29">
        <f>SUM(D45:D47)</f>
        <v>0</v>
      </c>
      <c r="E44" s="29">
        <f t="shared" ref="E44:H44" si="8">SUM(E45:E47)</f>
        <v>0</v>
      </c>
      <c r="F44" s="29">
        <f t="shared" si="8"/>
        <v>0</v>
      </c>
      <c r="G44" s="29">
        <f t="shared" si="8"/>
        <v>0</v>
      </c>
      <c r="H44" s="29">
        <f t="shared" si="8"/>
        <v>0</v>
      </c>
      <c r="I44" s="28">
        <f t="shared" si="1"/>
        <v>0</v>
      </c>
    </row>
    <row r="45" spans="2:9" s="4" customFormat="1" x14ac:dyDescent="0.2">
      <c r="B45" s="30"/>
      <c r="C45" s="23" t="s">
        <v>52</v>
      </c>
      <c r="D45" s="31">
        <v>0</v>
      </c>
      <c r="E45" s="32">
        <v>0</v>
      </c>
      <c r="F45" s="25">
        <f t="shared" si="2"/>
        <v>0</v>
      </c>
      <c r="G45" s="32">
        <v>0</v>
      </c>
      <c r="H45" s="32">
        <v>0</v>
      </c>
      <c r="I45" s="24">
        <f t="shared" si="1"/>
        <v>0</v>
      </c>
    </row>
    <row r="46" spans="2:9" s="4" customFormat="1" x14ac:dyDescent="0.2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4" customFormat="1" ht="18" x14ac:dyDescent="0.2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4" customFormat="1" x14ac:dyDescent="0.2">
      <c r="B48" s="26" t="s">
        <v>55</v>
      </c>
      <c r="C48" s="27"/>
      <c r="D48" s="29">
        <f>SUM(D49:D51)</f>
        <v>9500000.0099999998</v>
      </c>
      <c r="E48" s="29">
        <f t="shared" ref="E48:H48" si="9">SUM(E49:E51)</f>
        <v>26689847.799999997</v>
      </c>
      <c r="F48" s="29">
        <f t="shared" si="9"/>
        <v>36189847.810000002</v>
      </c>
      <c r="G48" s="29">
        <f t="shared" si="9"/>
        <v>25650017.619999997</v>
      </c>
      <c r="H48" s="29">
        <f t="shared" si="9"/>
        <v>25650017.619999997</v>
      </c>
      <c r="I48" s="28">
        <f t="shared" si="1"/>
        <v>16150017.609999998</v>
      </c>
    </row>
    <row r="49" spans="1:10" s="4" customFormat="1" ht="13.5" customHeight="1" x14ac:dyDescent="0.2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4" customFormat="1" ht="13.5" customHeight="1" x14ac:dyDescent="0.2">
      <c r="B50" s="30"/>
      <c r="C50" s="23" t="s">
        <v>57</v>
      </c>
      <c r="D50" s="31">
        <v>0</v>
      </c>
      <c r="E50" s="32">
        <v>22157183.899999999</v>
      </c>
      <c r="F50" s="25">
        <f t="shared" si="2"/>
        <v>22157183.899999999</v>
      </c>
      <c r="G50" s="32">
        <v>17430909.199999999</v>
      </c>
      <c r="H50" s="32">
        <v>17430909.199999999</v>
      </c>
      <c r="I50" s="24">
        <f t="shared" si="1"/>
        <v>17430909.199999999</v>
      </c>
    </row>
    <row r="51" spans="1:10" s="4" customFormat="1" ht="13.5" customHeight="1" x14ac:dyDescent="0.2">
      <c r="B51" s="30"/>
      <c r="C51" s="23" t="s">
        <v>58</v>
      </c>
      <c r="D51" s="31">
        <v>9500000.0099999998</v>
      </c>
      <c r="E51" s="32">
        <v>4532663.9000000004</v>
      </c>
      <c r="F51" s="25">
        <f t="shared" si="2"/>
        <v>14032663.91</v>
      </c>
      <c r="G51" s="32">
        <v>8219108.4199999999</v>
      </c>
      <c r="H51" s="32">
        <v>8219108.4199999999</v>
      </c>
      <c r="I51" s="24">
        <f t="shared" si="1"/>
        <v>-1280891.5899999999</v>
      </c>
    </row>
    <row r="52" spans="1:10" s="4" customFormat="1" ht="13.5" customHeight="1" x14ac:dyDescent="0.2">
      <c r="B52" s="26" t="s">
        <v>59</v>
      </c>
      <c r="C52" s="27"/>
      <c r="D52" s="29">
        <f>SUM(D53:D59)</f>
        <v>14828775.49</v>
      </c>
      <c r="E52" s="29">
        <f t="shared" ref="E52:H52" si="10">SUM(E53:E59)</f>
        <v>8362956.6799999997</v>
      </c>
      <c r="F52" s="29">
        <f t="shared" si="10"/>
        <v>23191732.170000002</v>
      </c>
      <c r="G52" s="29">
        <f t="shared" si="10"/>
        <v>22084442.73</v>
      </c>
      <c r="H52" s="29">
        <f t="shared" si="10"/>
        <v>22084442.73</v>
      </c>
      <c r="I52" s="28">
        <f t="shared" si="1"/>
        <v>7255667.2400000002</v>
      </c>
    </row>
    <row r="53" spans="1:10" s="4" customFormat="1" ht="13.5" customHeight="1" x14ac:dyDescent="0.2">
      <c r="B53" s="30"/>
      <c r="C53" s="23" t="s">
        <v>60</v>
      </c>
      <c r="D53" s="31">
        <v>14828775.49</v>
      </c>
      <c r="E53" s="32">
        <v>8292956.6799999997</v>
      </c>
      <c r="F53" s="25">
        <f t="shared" si="2"/>
        <v>23121732.170000002</v>
      </c>
      <c r="G53" s="32">
        <v>22014442.73</v>
      </c>
      <c r="H53" s="32">
        <v>22014442.73</v>
      </c>
      <c r="I53" s="24">
        <f t="shared" si="1"/>
        <v>7185667.2400000002</v>
      </c>
    </row>
    <row r="54" spans="1:10" s="4" customFormat="1" ht="13.5" customHeight="1" x14ac:dyDescent="0.2">
      <c r="B54" s="30"/>
      <c r="C54" s="23" t="s">
        <v>61</v>
      </c>
      <c r="D54" s="31">
        <v>0</v>
      </c>
      <c r="E54" s="32">
        <v>70000</v>
      </c>
      <c r="F54" s="25">
        <f t="shared" si="2"/>
        <v>70000</v>
      </c>
      <c r="G54" s="32">
        <v>70000</v>
      </c>
      <c r="H54" s="32">
        <v>70000</v>
      </c>
      <c r="I54" s="24">
        <f t="shared" si="1"/>
        <v>70000</v>
      </c>
    </row>
    <row r="55" spans="1:10" s="4" customFormat="1" ht="13.5" customHeight="1" x14ac:dyDescent="0.2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4" customFormat="1" ht="13.5" customHeight="1" x14ac:dyDescent="0.2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4" customFormat="1" ht="13.5" customHeight="1" x14ac:dyDescent="0.2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4" customFormat="1" ht="13.5" customHeight="1" x14ac:dyDescent="0.2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4" customFormat="1" ht="13.5" customHeight="1" x14ac:dyDescent="0.2">
      <c r="B59" s="33"/>
      <c r="C59" s="34"/>
      <c r="D59" s="31"/>
      <c r="E59" s="32"/>
      <c r="F59" s="32"/>
      <c r="G59" s="32"/>
      <c r="H59" s="32"/>
      <c r="I59" s="31"/>
    </row>
    <row r="60" spans="1:10" s="38" customFormat="1" ht="27" customHeight="1" x14ac:dyDescent="0.2">
      <c r="A60" s="3"/>
      <c r="B60" s="35"/>
      <c r="C60" s="36" t="s">
        <v>66</v>
      </c>
      <c r="D60" s="37">
        <f>+D10+D20+D26+D29+D36+D40+D44+D48+D52</f>
        <v>24470275.5</v>
      </c>
      <c r="E60" s="37">
        <f t="shared" ref="E60:I60" si="11">+E10+E20+E26+E29+E36+E40+E44+E48+E52</f>
        <v>37212445.059999995</v>
      </c>
      <c r="F60" s="37">
        <f t="shared" si="11"/>
        <v>61682720.560000002</v>
      </c>
      <c r="G60" s="37">
        <f t="shared" si="11"/>
        <v>48710169.469999999</v>
      </c>
      <c r="H60" s="37">
        <f t="shared" si="11"/>
        <v>48710169.469999999</v>
      </c>
      <c r="I60" s="37">
        <f t="shared" si="11"/>
        <v>24239893.969999999</v>
      </c>
      <c r="J60" s="3"/>
    </row>
    <row r="61" spans="1:10" s="4" customFormat="1" x14ac:dyDescent="0.2">
      <c r="B61" s="3"/>
      <c r="D61" s="39"/>
      <c r="E61" s="39"/>
      <c r="F61" s="39"/>
      <c r="G61" s="39"/>
      <c r="H61" s="39"/>
      <c r="I61" s="39"/>
    </row>
    <row r="62" spans="1:10" x14ac:dyDescent="0.2">
      <c r="C62" s="40" t="s">
        <v>67</v>
      </c>
      <c r="D62" s="39"/>
      <c r="E62" s="39"/>
      <c r="F62" s="39"/>
      <c r="G62" s="39"/>
      <c r="H62" s="39"/>
      <c r="I62" s="39"/>
    </row>
    <row r="63" spans="1:10" x14ac:dyDescent="0.2">
      <c r="C63" s="40"/>
      <c r="D63" s="39"/>
      <c r="E63" s="39"/>
      <c r="F63" s="39"/>
      <c r="G63" s="39"/>
      <c r="H63" s="39"/>
      <c r="I63" s="39"/>
    </row>
    <row r="64" spans="1:10" x14ac:dyDescent="0.2">
      <c r="C64" s="40"/>
      <c r="D64" s="39"/>
      <c r="E64" s="39"/>
      <c r="F64" s="39"/>
      <c r="G64" s="39"/>
      <c r="H64" s="39"/>
      <c r="I64" s="39"/>
    </row>
    <row r="65" spans="1:10" x14ac:dyDescent="0.2">
      <c r="A65" s="2"/>
      <c r="B65" s="2"/>
      <c r="D65" s="39"/>
      <c r="E65" s="39"/>
      <c r="F65" s="39"/>
      <c r="G65" s="39"/>
      <c r="H65" s="39"/>
      <c r="I65" s="39"/>
      <c r="J65" s="2"/>
    </row>
    <row r="66" spans="1:10" s="41" customFormat="1" x14ac:dyDescent="0.2"/>
    <row r="67" spans="1:10" s="41" customFormat="1" x14ac:dyDescent="0.2">
      <c r="C67" s="42"/>
      <c r="F67" s="43"/>
      <c r="G67" s="43"/>
      <c r="H67" s="43"/>
      <c r="I67" s="43"/>
    </row>
    <row r="68" spans="1:10" s="41" customFormat="1" x14ac:dyDescent="0.2">
      <c r="C68" s="42"/>
      <c r="F68" s="43"/>
      <c r="G68" s="43"/>
      <c r="H68" s="43"/>
      <c r="I68" s="43"/>
    </row>
    <row r="69" spans="1:10" s="41" customFormat="1" x14ac:dyDescent="0.2">
      <c r="A69" s="44"/>
      <c r="B69" s="45"/>
      <c r="J69" s="44"/>
    </row>
  </sheetData>
  <mergeCells count="9">
    <mergeCell ref="F67:I67"/>
    <mergeCell ref="F68:I68"/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2017-08-25T15:57:17Z</cp:lastPrinted>
  <dcterms:created xsi:type="dcterms:W3CDTF">2017-08-25T15:55:57Z</dcterms:created>
  <dcterms:modified xsi:type="dcterms:W3CDTF">2017-08-25T15:58:22Z</dcterms:modified>
</cp:coreProperties>
</file>